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autoCompressPictures="0"/>
  <bookViews>
    <workbookView xWindow="3000" yWindow="-20" windowWidth="16560" windowHeight="10060" tabRatio="601"/>
  </bookViews>
  <sheets>
    <sheet name="Final Grades" sheetId="1" r:id="rId1"/>
  </sheet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6" i="1"/>
  <c r="K6"/>
  <c r="J9"/>
  <c r="K9"/>
  <c r="J10"/>
  <c r="K10"/>
  <c r="J8"/>
  <c r="K8"/>
  <c r="J7"/>
  <c r="K7"/>
  <c r="B22"/>
  <c r="B23"/>
  <c r="B24"/>
  <c r="B25"/>
  <c r="B26"/>
  <c r="B27"/>
  <c r="B29"/>
  <c r="C26"/>
  <c r="C25"/>
  <c r="C24"/>
  <c r="C23"/>
  <c r="C22"/>
  <c r="K5"/>
  <c r="J5"/>
</calcChain>
</file>

<file path=xl/sharedStrings.xml><?xml version="1.0" encoding="utf-8"?>
<sst xmlns="http://schemas.openxmlformats.org/spreadsheetml/2006/main" count="45" uniqueCount="38">
  <si>
    <t>Last</t>
  </si>
  <si>
    <t>First</t>
  </si>
  <si>
    <t>Student Information</t>
  </si>
  <si>
    <t>D</t>
  </si>
  <si>
    <t>A</t>
  </si>
  <si>
    <t>F</t>
  </si>
  <si>
    <t>B</t>
  </si>
  <si>
    <t>Total</t>
  </si>
  <si>
    <t>Grade</t>
  </si>
  <si>
    <t>Letter</t>
  </si>
  <si>
    <t>Percentage</t>
  </si>
  <si>
    <t>Current</t>
  </si>
  <si>
    <t>Grade Scale</t>
  </si>
  <si>
    <t>Score</t>
  </si>
  <si>
    <t>C</t>
  </si>
  <si>
    <t>Grade Breakdown</t>
  </si>
  <si>
    <t>Number</t>
  </si>
  <si>
    <t>Average:</t>
  </si>
  <si>
    <t>Assignment 1</t>
  </si>
  <si>
    <t>Assignment 2</t>
  </si>
  <si>
    <t>Assignment 3</t>
  </si>
  <si>
    <t>Assignment 4</t>
  </si>
  <si>
    <t>Presentation</t>
  </si>
  <si>
    <t>Bonus</t>
  </si>
  <si>
    <t>Percent</t>
  </si>
  <si>
    <t>CS 422</t>
  </si>
  <si>
    <t>Janevski</t>
  </si>
  <si>
    <t>Nikola</t>
  </si>
  <si>
    <t>Moradi Pari</t>
  </si>
  <si>
    <t>Ehsan</t>
  </si>
  <si>
    <t>Newman</t>
  </si>
  <si>
    <t>Nathaniel</t>
  </si>
  <si>
    <t>Tahmashbi Sarvestani</t>
  </si>
  <si>
    <t>Amin</t>
  </si>
  <si>
    <t>Williamson</t>
  </si>
  <si>
    <t>Matthew</t>
  </si>
  <si>
    <t>Wojciechowski</t>
  </si>
  <si>
    <t>Piotr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</si>
</sst>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8"/>
      <name val="Arial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0" fillId="0" borderId="0" xfId="0" applyBorder="1"/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2" xfId="0" applyFill="1" applyBorder="1"/>
    <xf numFmtId="2" fontId="0" fillId="0" borderId="0" xfId="0" applyNumberFormat="1"/>
    <xf numFmtId="0" fontId="0" fillId="2" borderId="17" xfId="0" applyFill="1" applyBorder="1"/>
    <xf numFmtId="0" fontId="0" fillId="3" borderId="1" xfId="0" applyFill="1" applyBorder="1"/>
    <xf numFmtId="0" fontId="0" fillId="3" borderId="21" xfId="0" applyFill="1" applyBorder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4" borderId="2" xfId="0" applyFill="1" applyBorder="1" applyAlignment="1">
      <alignment horizontal="right"/>
    </xf>
    <xf numFmtId="0" fontId="0" fillId="2" borderId="1" xfId="0" applyFill="1" applyBorder="1"/>
    <xf numFmtId="0" fontId="0" fillId="0" borderId="0" xfId="0" applyAlignment="1">
      <alignment horizontal="center"/>
    </xf>
    <xf numFmtId="0" fontId="0" fillId="0" borderId="0" xfId="0"/>
    <xf numFmtId="0" fontId="2" fillId="0" borderId="13" xfId="0" applyFont="1" applyBorder="1" applyAlignment="1">
      <alignment horizontal="center"/>
    </xf>
    <xf numFmtId="0" fontId="2" fillId="0" borderId="0" xfId="0" applyFont="1" applyBorder="1"/>
    <xf numFmtId="0" fontId="2" fillId="0" borderId="14" xfId="0" applyFont="1" applyBorder="1"/>
    <xf numFmtId="0" fontId="0" fillId="4" borderId="20" xfId="0" applyFill="1" applyBorder="1" applyAlignment="1">
      <alignment horizontal="right"/>
    </xf>
    <xf numFmtId="0" fontId="0" fillId="2" borderId="21" xfId="0" applyFill="1" applyBorder="1"/>
    <xf numFmtId="0" fontId="0" fillId="0" borderId="0" xfId="0"/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7" xfId="0" applyFont="1" applyBorder="1"/>
    <xf numFmtId="0" fontId="2" fillId="0" borderId="0" xfId="0" applyFont="1" applyFill="1" applyBorder="1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Fill="1" applyBorder="1"/>
    <xf numFmtId="0" fontId="2" fillId="0" borderId="8" xfId="0" applyFont="1" applyFill="1" applyBorder="1"/>
    <xf numFmtId="0" fontId="0" fillId="0" borderId="0" xfId="0"/>
    <xf numFmtId="0" fontId="2" fillId="0" borderId="3" xfId="0" applyFont="1" applyBorder="1" applyAlignment="1">
      <alignment horizontal="centerContinuous"/>
    </xf>
    <xf numFmtId="0" fontId="0" fillId="3" borderId="18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0" xfId="0" applyFont="1" applyFill="1" applyBorder="1"/>
    <xf numFmtId="0" fontId="2" fillId="0" borderId="8" xfId="0" applyFont="1" applyFill="1" applyBorder="1"/>
    <xf numFmtId="0" fontId="0" fillId="0" borderId="0" xfId="0"/>
    <xf numFmtId="0" fontId="0" fillId="5" borderId="1" xfId="0" applyFill="1" applyBorder="1"/>
    <xf numFmtId="0" fontId="0" fillId="5" borderId="21" xfId="0" applyFill="1" applyBorder="1"/>
    <xf numFmtId="0" fontId="0" fillId="6" borderId="1" xfId="0" applyFill="1" applyBorder="1"/>
    <xf numFmtId="0" fontId="0" fillId="6" borderId="21" xfId="0" applyFill="1" applyBorder="1"/>
    <xf numFmtId="0" fontId="2" fillId="0" borderId="23" xfId="0" applyFont="1" applyBorder="1" applyAlignment="1"/>
    <xf numFmtId="0" fontId="2" fillId="0" borderId="15" xfId="0" applyFont="1" applyBorder="1" applyAlignment="1"/>
    <xf numFmtId="0" fontId="2" fillId="0" borderId="16" xfId="0" applyFont="1" applyBorder="1" applyAlignment="1"/>
    <xf numFmtId="0" fontId="2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</cellXfs>
  <cellStyles count="2">
    <cellStyle name="Normal" xfId="0" builtinId="0"/>
    <cellStyle name="Normal 2" xfId="1"/>
  </cellStyles>
  <dxfs count="8">
    <dxf>
      <font>
        <color theme="9" tint="-0.24994659260841701"/>
      </font>
    </dxf>
    <dxf>
      <font>
        <color rgb="FFFF0000"/>
      </font>
    </dxf>
    <dxf>
      <font>
        <color theme="0"/>
      </font>
      <fill>
        <patternFill>
          <bgColor rgb="FFC00000"/>
        </patternFill>
      </fill>
    </dxf>
    <dxf>
      <font>
        <color rgb="FFFF0000"/>
      </font>
    </dxf>
    <dxf>
      <font>
        <color theme="9" tint="-0.24994659260841701"/>
      </font>
    </dxf>
    <dxf>
      <font>
        <color rgb="FFFF0000"/>
      </font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codeName="Sheet1" enableFormatConditionsCalculation="0"/>
  <dimension ref="A1:K29"/>
  <sheetViews>
    <sheetView tabSelected="1" zoomScale="85" zoomScaleNormal="85" zoomScalePageLayoutView="85" workbookViewId="0">
      <pane xSplit="3" topLeftCell="D1" activePane="topRight" state="frozenSplit"/>
      <selection pane="topRight" activeCell="N28" sqref="N28"/>
    </sheetView>
  </sheetViews>
  <sheetFormatPr baseColWidth="10" defaultColWidth="8.83203125" defaultRowHeight="12"/>
  <cols>
    <col min="1" max="1" width="19.5" bestFit="1" customWidth="1"/>
    <col min="2" max="2" width="10.6640625" bestFit="1" customWidth="1"/>
    <col min="3" max="3" width="10.5" bestFit="1" customWidth="1"/>
    <col min="4" max="4" width="12.5" style="11" bestFit="1" customWidth="1"/>
    <col min="5" max="5" width="12.5" bestFit="1" customWidth="1"/>
    <col min="6" max="6" width="12.5" style="42" bestFit="1" customWidth="1"/>
    <col min="7" max="7" width="12.5" style="58" bestFit="1" customWidth="1"/>
    <col min="8" max="8" width="11.5" style="58" bestFit="1" customWidth="1"/>
    <col min="9" max="9" width="6.5" style="46" bestFit="1" customWidth="1"/>
    <col min="10" max="10" width="7.5" bestFit="1" customWidth="1"/>
    <col min="11" max="11" width="7.1640625" bestFit="1" customWidth="1"/>
  </cols>
  <sheetData>
    <row r="1" spans="1:11">
      <c r="A1" s="66" t="s">
        <v>25</v>
      </c>
      <c r="B1" s="66"/>
      <c r="C1" s="66"/>
      <c r="D1" s="28"/>
      <c r="E1" s="28"/>
      <c r="F1" s="41"/>
      <c r="G1" s="53"/>
      <c r="H1" s="53"/>
      <c r="I1" s="43"/>
      <c r="J1" s="28"/>
      <c r="K1" s="28"/>
    </row>
    <row r="2" spans="1:11" ht="13" thickBot="1">
      <c r="A2" s="67"/>
      <c r="B2" s="67"/>
      <c r="C2" s="67"/>
      <c r="J2" s="35"/>
    </row>
    <row r="3" spans="1:11">
      <c r="A3" s="68" t="s">
        <v>2</v>
      </c>
      <c r="B3" s="69"/>
      <c r="C3" s="69"/>
      <c r="D3" s="19" t="s">
        <v>18</v>
      </c>
      <c r="E3" s="23" t="s">
        <v>19</v>
      </c>
      <c r="F3" s="23" t="s">
        <v>20</v>
      </c>
      <c r="G3" s="23" t="s">
        <v>21</v>
      </c>
      <c r="H3" s="23" t="s">
        <v>22</v>
      </c>
      <c r="I3" s="47" t="s">
        <v>23</v>
      </c>
      <c r="J3" s="2" t="s">
        <v>11</v>
      </c>
      <c r="K3" s="3" t="s">
        <v>11</v>
      </c>
    </row>
    <row r="4" spans="1:11" ht="13" thickBot="1">
      <c r="A4" s="38" t="s">
        <v>0</v>
      </c>
      <c r="B4" s="5" t="s">
        <v>1</v>
      </c>
      <c r="C4" s="5"/>
      <c r="D4" s="20">
        <v>20</v>
      </c>
      <c r="E4" s="24">
        <v>20</v>
      </c>
      <c r="F4" s="24">
        <v>20</v>
      </c>
      <c r="G4" s="24">
        <v>20</v>
      </c>
      <c r="H4" s="24">
        <v>20</v>
      </c>
      <c r="I4" s="24">
        <v>5</v>
      </c>
      <c r="J4" s="24" t="s">
        <v>24</v>
      </c>
      <c r="K4" s="4" t="s">
        <v>9</v>
      </c>
    </row>
    <row r="5" spans="1:11">
      <c r="A5" s="32" t="s">
        <v>26</v>
      </c>
      <c r="B5" s="31" t="s">
        <v>27</v>
      </c>
      <c r="C5" s="31"/>
      <c r="D5" s="26">
        <v>14</v>
      </c>
      <c r="E5" s="6">
        <v>0</v>
      </c>
      <c r="F5" s="27"/>
      <c r="G5" s="27"/>
      <c r="H5" s="59"/>
      <c r="I5" s="61"/>
      <c r="J5" s="9">
        <f>IF(SUM(D5:I5)=0,0,SUM(D5:I5)/(20*COUNT(D5:H5))*100)</f>
        <v>35</v>
      </c>
      <c r="K5" s="48" t="str">
        <f>VLOOKUP(J5, $A$14:$B$18, 2)</f>
        <v>F</v>
      </c>
    </row>
    <row r="6" spans="1:11" s="36" customFormat="1">
      <c r="A6" s="32" t="s">
        <v>28</v>
      </c>
      <c r="B6" s="31" t="s">
        <v>29</v>
      </c>
      <c r="C6" s="31"/>
      <c r="D6" s="26">
        <v>17</v>
      </c>
      <c r="E6" s="6">
        <v>19</v>
      </c>
      <c r="F6" s="27">
        <v>16</v>
      </c>
      <c r="G6" s="27">
        <v>18</v>
      </c>
      <c r="H6" s="59">
        <v>18</v>
      </c>
      <c r="I6" s="61">
        <v>3</v>
      </c>
      <c r="J6" s="9">
        <f t="shared" ref="J6:J10" si="0">IF(SUM(D6:I6)=0,0,SUM(D6:I6)/(20*COUNT(D6:H6))*100)</f>
        <v>91</v>
      </c>
      <c r="K6" s="48" t="str">
        <f t="shared" ref="K6:K10" si="1">VLOOKUP(J6, $A$14:$B$18, 2)</f>
        <v>A</v>
      </c>
    </row>
    <row r="7" spans="1:11" s="36" customFormat="1">
      <c r="A7" s="32" t="s">
        <v>30</v>
      </c>
      <c r="B7" s="31" t="s">
        <v>31</v>
      </c>
      <c r="C7" s="31"/>
      <c r="D7" s="26">
        <v>16</v>
      </c>
      <c r="E7" s="6">
        <v>17</v>
      </c>
      <c r="F7" s="27">
        <v>17</v>
      </c>
      <c r="G7" s="27">
        <v>17</v>
      </c>
      <c r="H7" s="59">
        <v>15</v>
      </c>
      <c r="I7" s="61">
        <v>1</v>
      </c>
      <c r="J7" s="9">
        <f t="shared" si="0"/>
        <v>83</v>
      </c>
      <c r="K7" s="48" t="str">
        <f t="shared" si="1"/>
        <v>A</v>
      </c>
    </row>
    <row r="8" spans="1:11" s="29" customFormat="1">
      <c r="A8" s="32" t="s">
        <v>32</v>
      </c>
      <c r="B8" s="56" t="s">
        <v>33</v>
      </c>
      <c r="C8" s="44"/>
      <c r="D8" s="26">
        <v>17</v>
      </c>
      <c r="E8" s="6">
        <v>19</v>
      </c>
      <c r="F8" s="27">
        <v>18</v>
      </c>
      <c r="G8" s="27">
        <v>19</v>
      </c>
      <c r="H8" s="59">
        <v>19</v>
      </c>
      <c r="I8" s="61"/>
      <c r="J8" s="9">
        <f t="shared" si="0"/>
        <v>92</v>
      </c>
      <c r="K8" s="48" t="str">
        <f t="shared" si="1"/>
        <v>A</v>
      </c>
    </row>
    <row r="9" spans="1:11" s="58" customFormat="1">
      <c r="A9" s="32" t="s">
        <v>34</v>
      </c>
      <c r="B9" s="56" t="s">
        <v>35</v>
      </c>
      <c r="C9" s="56"/>
      <c r="D9" s="26">
        <v>18</v>
      </c>
      <c r="E9" s="6">
        <v>18</v>
      </c>
      <c r="F9" s="27">
        <v>20</v>
      </c>
      <c r="G9" s="27">
        <v>20</v>
      </c>
      <c r="H9" s="59">
        <v>19</v>
      </c>
      <c r="I9" s="61"/>
      <c r="J9" s="9">
        <f t="shared" si="0"/>
        <v>95</v>
      </c>
      <c r="K9" s="48" t="str">
        <f t="shared" si="1"/>
        <v>A</v>
      </c>
    </row>
    <row r="10" spans="1:11" ht="13" thickBot="1">
      <c r="A10" s="39" t="s">
        <v>36</v>
      </c>
      <c r="B10" s="57" t="s">
        <v>37</v>
      </c>
      <c r="C10" s="45"/>
      <c r="D10" s="33">
        <v>15</v>
      </c>
      <c r="E10" s="8">
        <v>9</v>
      </c>
      <c r="F10" s="34">
        <v>17</v>
      </c>
      <c r="G10" s="34">
        <v>19</v>
      </c>
      <c r="H10" s="60">
        <v>0</v>
      </c>
      <c r="I10" s="62">
        <v>5</v>
      </c>
      <c r="J10" s="10">
        <f t="shared" si="0"/>
        <v>65</v>
      </c>
      <c r="K10" s="49" t="str">
        <f t="shared" si="1"/>
        <v>B</v>
      </c>
    </row>
    <row r="11" spans="1:11" ht="13" thickBot="1">
      <c r="D11" s="13"/>
    </row>
    <row r="12" spans="1:11" ht="13" thickBot="1">
      <c r="A12" s="70" t="s">
        <v>12</v>
      </c>
      <c r="B12" s="71"/>
      <c r="D12" s="40"/>
      <c r="E12" s="1"/>
      <c r="F12" s="1"/>
      <c r="G12" s="1"/>
      <c r="H12" s="1"/>
      <c r="I12" s="1"/>
    </row>
    <row r="13" spans="1:11">
      <c r="A13" s="14" t="s">
        <v>13</v>
      </c>
      <c r="B13" s="15" t="s">
        <v>8</v>
      </c>
      <c r="D13" s="13"/>
    </row>
    <row r="14" spans="1:11">
      <c r="A14" s="16">
        <v>0</v>
      </c>
      <c r="B14" s="17" t="s">
        <v>5</v>
      </c>
      <c r="D14" s="13"/>
    </row>
    <row r="15" spans="1:11">
      <c r="A15" s="16">
        <v>45</v>
      </c>
      <c r="B15" s="17" t="s">
        <v>3</v>
      </c>
      <c r="D15" s="12"/>
    </row>
    <row r="16" spans="1:11">
      <c r="A16" s="16">
        <v>50</v>
      </c>
      <c r="B16" s="17" t="s">
        <v>14</v>
      </c>
      <c r="D16" s="12"/>
    </row>
    <row r="17" spans="1:11" s="29" customFormat="1">
      <c r="A17" s="16">
        <v>65</v>
      </c>
      <c r="B17" s="17" t="s">
        <v>6</v>
      </c>
      <c r="C17"/>
      <c r="D17" s="12"/>
      <c r="E17"/>
      <c r="F17" s="42"/>
      <c r="G17" s="58"/>
      <c r="H17" s="58"/>
      <c r="I17" s="46"/>
      <c r="J17"/>
      <c r="K17"/>
    </row>
    <row r="18" spans="1:11" ht="13" thickBot="1">
      <c r="A18" s="18">
        <v>80</v>
      </c>
      <c r="B18" s="30" t="s">
        <v>4</v>
      </c>
      <c r="C18" s="29"/>
      <c r="D18" s="12"/>
      <c r="E18" s="29"/>
      <c r="J18" s="29"/>
      <c r="K18" s="29"/>
    </row>
    <row r="19" spans="1:11" ht="13" thickBot="1"/>
    <row r="20" spans="1:11">
      <c r="A20" s="63" t="s">
        <v>15</v>
      </c>
      <c r="B20" s="64"/>
      <c r="C20" s="65"/>
    </row>
    <row r="21" spans="1:11">
      <c r="A21" s="21" t="s">
        <v>8</v>
      </c>
      <c r="B21" s="54" t="s">
        <v>16</v>
      </c>
      <c r="C21" s="55" t="s">
        <v>10</v>
      </c>
    </row>
    <row r="22" spans="1:11">
      <c r="A22" s="21" t="s">
        <v>4</v>
      </c>
      <c r="B22" s="25">
        <f>COUNTIF(K5:K10, "A")+COUNTIF(K5:K10, "A+")</f>
        <v>4</v>
      </c>
      <c r="C22" s="50">
        <f>B22/$B$27</f>
        <v>0.66666666666666663</v>
      </c>
    </row>
    <row r="23" spans="1:11">
      <c r="A23" s="21" t="s">
        <v>6</v>
      </c>
      <c r="B23" s="25">
        <f>COUNTIF(K5:K10, "B")</f>
        <v>1</v>
      </c>
      <c r="C23" s="50">
        <f>B23/$B$27</f>
        <v>0.16666666666666666</v>
      </c>
    </row>
    <row r="24" spans="1:11">
      <c r="A24" s="21" t="s">
        <v>14</v>
      </c>
      <c r="B24" s="25">
        <f>COUNTIF(K5:K10, "C")</f>
        <v>0</v>
      </c>
      <c r="C24" s="50">
        <f>B24/$B$27</f>
        <v>0</v>
      </c>
    </row>
    <row r="25" spans="1:11">
      <c r="A25" s="21" t="s">
        <v>3</v>
      </c>
      <c r="B25" s="25">
        <f>COUNTIF(K5:K10, "D")</f>
        <v>0</v>
      </c>
      <c r="C25" s="50">
        <f>B25/$B$27</f>
        <v>0</v>
      </c>
    </row>
    <row r="26" spans="1:11">
      <c r="A26" s="21" t="s">
        <v>5</v>
      </c>
      <c r="B26" s="25">
        <f>COUNTIF(K5:K10, "F")</f>
        <v>1</v>
      </c>
      <c r="C26" s="50">
        <f>B26/$B$27</f>
        <v>0.16666666666666666</v>
      </c>
    </row>
    <row r="27" spans="1:11" ht="13" thickBot="1">
      <c r="A27" s="22" t="s">
        <v>7</v>
      </c>
      <c r="B27" s="51">
        <f>SUM(B22:B26)</f>
        <v>6</v>
      </c>
      <c r="C27" s="52"/>
    </row>
    <row r="29" spans="1:11">
      <c r="A29" s="37" t="s">
        <v>17</v>
      </c>
      <c r="B29" s="7">
        <f>SUM(J5:J10)/B27</f>
        <v>76.833333333333329</v>
      </c>
    </row>
  </sheetData>
  <sortState ref="A7:Y30">
    <sortCondition ref="A7:A30"/>
  </sortState>
  <mergeCells count="4">
    <mergeCell ref="A1:C1"/>
    <mergeCell ref="A2:C2"/>
    <mergeCell ref="A3:C3"/>
    <mergeCell ref="A12:B12"/>
  </mergeCells>
  <phoneticPr fontId="1" type="noConversion"/>
  <conditionalFormatting sqref="D12 A5:C10">
    <cfRule type="expression" dxfId="7" priority="46" stopIfTrue="1">
      <formula>IF(#REF!="F", TRUE, FALSE)</formula>
    </cfRule>
  </conditionalFormatting>
  <conditionalFormatting sqref="D12 A5:C10">
    <cfRule type="expression" dxfId="6" priority="50" stopIfTrue="1">
      <formula>IF(#REF!="F", TRUE, FALSE)</formula>
    </cfRule>
    <cfRule type="expression" dxfId="5" priority="51" stopIfTrue="1">
      <formula>IF($K5="F", TRUE, FALSE)</formula>
    </cfRule>
    <cfRule type="expression" dxfId="4" priority="52" stopIfTrue="1">
      <formula>IF($K5="D", TRUE, FALSE)</formula>
    </cfRule>
    <cfRule type="expression" dxfId="3" priority="53" stopIfTrue="1">
      <formula>IF($K5="F", TRUE, FALSE)</formula>
    </cfRule>
  </conditionalFormatting>
  <conditionalFormatting sqref="A5:C10">
    <cfRule type="expression" dxfId="2" priority="68" stopIfTrue="1">
      <formula>IF(#REF!="F", TRUE, FALSE)</formula>
    </cfRule>
    <cfRule type="expression" dxfId="1" priority="69" stopIfTrue="1">
      <formula>IF($K5="F", TRUE, FALSE)</formula>
    </cfRule>
    <cfRule type="expression" dxfId="0" priority="70" stopIfTrue="1">
      <formula>IF($K5="D", TRUE, FALSE)</formula>
    </cfRule>
  </conditionalFormatting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Grades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K. Subramani</cp:lastModifiedBy>
  <cp:lastPrinted>2008-01-13T22:09:33Z</cp:lastPrinted>
  <dcterms:created xsi:type="dcterms:W3CDTF">2007-08-19T18:42:32Z</dcterms:created>
  <dcterms:modified xsi:type="dcterms:W3CDTF">2013-05-14T14:15:55Z</dcterms:modified>
</cp:coreProperties>
</file>